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Business Office\Accounts Payable - New\Tute Projects\"/>
    </mc:Choice>
  </mc:AlternateContent>
  <xr:revisionPtr revIDLastSave="0" documentId="13_ncr:1_{AEF1F3A7-897B-4A92-AEB8-FCDDFB690A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vel Expense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5" i="1" l="1"/>
  <c r="I31" i="1"/>
  <c r="H31" i="1"/>
  <c r="G31" i="1"/>
  <c r="F31" i="1"/>
  <c r="E31" i="1"/>
  <c r="D31" i="1"/>
  <c r="C31" i="1"/>
  <c r="J30" i="1"/>
  <c r="K30" i="1" s="1"/>
  <c r="J29" i="1"/>
  <c r="J28" i="1"/>
  <c r="K28" i="1" s="1"/>
  <c r="J27" i="1"/>
  <c r="K27" i="1" s="1"/>
  <c r="J26" i="1"/>
  <c r="K26" i="1" s="1"/>
  <c r="J25" i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31" i="1" l="1"/>
  <c r="K29" i="1"/>
  <c r="K31" i="1" s="1"/>
  <c r="C7" i="1" s="1"/>
</calcChain>
</file>

<file path=xl/sharedStrings.xml><?xml version="1.0" encoding="utf-8"?>
<sst xmlns="http://schemas.openxmlformats.org/spreadsheetml/2006/main" count="19" uniqueCount="19">
  <si>
    <t xml:space="preserve">Name: </t>
  </si>
  <si>
    <t>Date Submitted:</t>
  </si>
  <si>
    <t xml:space="preserve">Department: </t>
  </si>
  <si>
    <t>Date</t>
  </si>
  <si>
    <t>Description of Expense</t>
  </si>
  <si>
    <t>Airfare</t>
  </si>
  <si>
    <t>Lodging</t>
  </si>
  <si>
    <t>Ground Transportation
(Gas, Rental Car, Taxi, Parking)</t>
  </si>
  <si>
    <t>Meals &amp; Tips</t>
  </si>
  <si>
    <t>Miscellaneous</t>
  </si>
  <si>
    <t>In Miles 
(Personal Car Only)</t>
  </si>
  <si>
    <t>Mileage 
Reimbursement</t>
  </si>
  <si>
    <t>Grand Total</t>
  </si>
  <si>
    <t>Totals</t>
  </si>
  <si>
    <t>Conferences &amp; Seminars</t>
  </si>
  <si>
    <t>NEC TRAVEL EXPENSE REPORT</t>
  </si>
  <si>
    <t>Reimbursement Amount</t>
  </si>
  <si>
    <t>You may see a variance in mileage rates from 1/1/26 - 6/30/26, then 7/1/2026 onward. It is due to the mileage rate reimbursement effective on 7/1/2026.</t>
  </si>
  <si>
    <t>This template will automatically update the correct mileage rate depending on the date you enter in Column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</si>
</sst>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;@"/>
    <numFmt numFmtId="165" formatCode="0.00_);[Red]\(0.00\)"/>
    <numFmt numFmtId="166" formatCode="&quot;$&quot;#,##0.00"/>
    <numFmt numFmtId="167" formatCode="\$#,##0.00"/>
    <numFmt numFmtId="168" formatCode="0.0"/>
  </numFmts>
  <fonts count="14">
    <font>
      <sz val="10"/>
      <name val="Arial"/>
    </font>
    <font>
      <sz val="8"/>
      <name val="Arial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8"/>
      <name val="Arial"/>
      <family val="2"/>
      <scheme val="minor"/>
    </font>
    <font>
      <b/>
      <sz val="10"/>
      <name val="Arial"/>
      <family val="2"/>
      <scheme val="major"/>
    </font>
    <font>
      <sz val="10"/>
      <name val="Arial"/>
      <family val="2"/>
      <scheme val="minor"/>
    </font>
    <font>
      <sz val="10"/>
      <name val="Arial"/>
      <family val="2"/>
    </font>
    <font>
      <sz val="10"/>
      <name val="Arial"/>
      <scheme val="minor"/>
    </font>
    <font>
      <b/>
      <sz val="22"/>
      <color rgb="FFFFFFFF"/>
      <name val="Aptos"/>
    </font>
    <font>
      <i/>
      <sz val="12"/>
      <color rgb="FF1F1F1F"/>
      <name val="Aptos"/>
    </font>
    <font>
      <b/>
      <sz val="10"/>
      <name val="Arial"/>
    </font>
    <font>
      <b/>
      <sz val="10"/>
      <color rgb="FFFFFFFF"/>
      <name val="Aptos"/>
    </font>
    <font>
      <i/>
      <sz val="1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2F75B5"/>
      </patternFill>
    </fill>
    <fill>
      <patternFill patternType="solid">
        <fgColor rgb="FFF8F9FB"/>
      </patternFill>
    </fill>
    <fill>
      <patternFill patternType="solid">
        <fgColor rgb="FFEFEFEF"/>
      </patternFill>
    </fill>
    <fill>
      <patternFill patternType="solid">
        <fgColor rgb="FFE2F0D9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D0D0D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/>
      <top style="thin">
        <color rgb="FFD0D0D0"/>
      </top>
      <bottom style="thin">
        <color rgb="FFD0D0D0"/>
      </bottom>
      <diagonal/>
    </border>
  </borders>
  <cellStyleXfs count="3">
    <xf numFmtId="0" fontId="0" fillId="0" borderId="0"/>
    <xf numFmtId="0" fontId="1" fillId="0" borderId="0"/>
    <xf numFmtId="44" fontId="7" fillId="0" borderId="0"/>
  </cellStyleXfs>
  <cellXfs count="61">
    <xf numFmtId="0" fontId="0" fillId="0" borderId="0" xfId="0"/>
    <xf numFmtId="0" fontId="3" fillId="0" borderId="0" xfId="0" applyFont="1" applyProtection="1">
      <protection locked="0"/>
    </xf>
    <xf numFmtId="0" fontId="11" fillId="3" borderId="0" xfId="0" applyFont="1" applyFill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11" fillId="3" borderId="0" xfId="0" applyFont="1" applyFill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44" fontId="3" fillId="0" borderId="0" xfId="2" applyFont="1" applyProtection="1">
      <protection locked="0"/>
    </xf>
    <xf numFmtId="8" fontId="3" fillId="0" borderId="0" xfId="0" applyNumberFormat="1" applyFont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center" wrapText="1"/>
      <protection locked="0"/>
    </xf>
    <xf numFmtId="44" fontId="4" fillId="0" borderId="0" xfId="2" applyFont="1" applyAlignment="1" applyProtection="1">
      <alignment horizontal="center"/>
      <protection locked="0"/>
    </xf>
    <xf numFmtId="165" fontId="4" fillId="0" borderId="0" xfId="1" applyNumberFormat="1" applyFont="1" applyAlignment="1" applyProtection="1">
      <alignment horizontal="center"/>
      <protection locked="0"/>
    </xf>
    <xf numFmtId="8" fontId="4" fillId="0" borderId="0" xfId="1" applyNumberFormat="1" applyFont="1" applyAlignment="1" applyProtection="1">
      <alignment horizontal="center" wrapText="1"/>
      <protection locked="0"/>
    </xf>
    <xf numFmtId="0" fontId="12" fillId="5" borderId="2" xfId="1" applyFont="1" applyFill="1" applyBorder="1" applyAlignment="1" applyProtection="1">
      <alignment horizontal="center" vertical="center" wrapText="1"/>
      <protection locked="0"/>
    </xf>
    <xf numFmtId="44" fontId="12" fillId="5" borderId="2" xfId="2" applyFont="1" applyFill="1" applyBorder="1" applyAlignment="1" applyProtection="1">
      <alignment horizontal="center" vertical="center" wrapText="1"/>
      <protection locked="0"/>
    </xf>
    <xf numFmtId="165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164" fontId="8" fillId="4" borderId="2" xfId="1" applyNumberFormat="1" applyFont="1" applyFill="1" applyBorder="1" applyAlignment="1" applyProtection="1">
      <alignment horizontal="center" vertical="center"/>
      <protection locked="0"/>
    </xf>
    <xf numFmtId="0" fontId="3" fillId="4" borderId="2" xfId="1" applyFont="1" applyFill="1" applyBorder="1" applyAlignment="1" applyProtection="1">
      <alignment horizontal="center" vertical="center"/>
      <protection locked="0"/>
    </xf>
    <xf numFmtId="167" fontId="8" fillId="4" borderId="2" xfId="1" applyNumberFormat="1" applyFont="1" applyFill="1" applyBorder="1" applyAlignment="1" applyProtection="1">
      <alignment horizontal="center" vertical="center"/>
      <protection locked="0"/>
    </xf>
    <xf numFmtId="168" fontId="8" fillId="4" borderId="2" xfId="1" applyNumberFormat="1" applyFont="1" applyFill="1" applyBorder="1" applyAlignment="1" applyProtection="1">
      <alignment horizontal="center" vertical="center"/>
      <protection locked="0"/>
    </xf>
    <xf numFmtId="164" fontId="8" fillId="6" borderId="2" xfId="1" applyNumberFormat="1" applyFont="1" applyFill="1" applyBorder="1" applyAlignment="1" applyProtection="1">
      <alignment horizontal="center" vertical="center"/>
      <protection locked="0"/>
    </xf>
    <xf numFmtId="0" fontId="3" fillId="6" borderId="2" xfId="1" applyFont="1" applyFill="1" applyBorder="1" applyAlignment="1" applyProtection="1">
      <alignment horizontal="center" vertical="center"/>
      <protection locked="0"/>
    </xf>
    <xf numFmtId="167" fontId="8" fillId="6" borderId="2" xfId="1" applyNumberFormat="1" applyFont="1" applyFill="1" applyBorder="1" applyAlignment="1" applyProtection="1">
      <alignment horizontal="center" vertical="center"/>
      <protection locked="0"/>
    </xf>
    <xf numFmtId="168" fontId="8" fillId="6" borderId="2" xfId="1" applyNumberFormat="1" applyFont="1" applyFill="1" applyBorder="1" applyAlignment="1" applyProtection="1">
      <alignment horizontal="center" vertical="center"/>
      <protection locked="0"/>
    </xf>
    <xf numFmtId="164" fontId="3" fillId="4" borderId="2" xfId="1" applyNumberFormat="1" applyFont="1" applyFill="1" applyBorder="1" applyAlignment="1" applyProtection="1">
      <alignment horizontal="center" vertical="center"/>
      <protection locked="0"/>
    </xf>
    <xf numFmtId="167" fontId="3" fillId="4" borderId="2" xfId="1" applyNumberFormat="1" applyFont="1" applyFill="1" applyBorder="1" applyAlignment="1" applyProtection="1">
      <alignment horizontal="center" vertical="center"/>
      <protection locked="0"/>
    </xf>
    <xf numFmtId="168" fontId="3" fillId="4" borderId="2" xfId="1" applyNumberFormat="1" applyFont="1" applyFill="1" applyBorder="1" applyAlignment="1" applyProtection="1">
      <alignment horizontal="center" vertical="center"/>
      <protection locked="0"/>
    </xf>
    <xf numFmtId="164" fontId="3" fillId="6" borderId="2" xfId="1" applyNumberFormat="1" applyFont="1" applyFill="1" applyBorder="1" applyAlignment="1" applyProtection="1">
      <alignment horizontal="center" vertical="center"/>
      <protection locked="0"/>
    </xf>
    <xf numFmtId="167" fontId="3" fillId="6" borderId="2" xfId="1" applyNumberFormat="1" applyFont="1" applyFill="1" applyBorder="1" applyAlignment="1" applyProtection="1">
      <alignment horizontal="center" vertical="center"/>
      <protection locked="0"/>
    </xf>
    <xf numFmtId="168" fontId="3" fillId="6" borderId="2" xfId="1" applyNumberFormat="1" applyFont="1" applyFill="1" applyBorder="1" applyAlignment="1" applyProtection="1">
      <alignment horizontal="center" vertical="center"/>
      <protection locked="0"/>
    </xf>
    <xf numFmtId="0" fontId="8" fillId="4" borderId="2" xfId="1" applyFont="1" applyFill="1" applyBorder="1" applyAlignment="1" applyProtection="1">
      <alignment horizontal="center" vertical="center"/>
      <protection locked="0"/>
    </xf>
    <xf numFmtId="0" fontId="8" fillId="6" borderId="2" xfId="1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7" fontId="11" fillId="7" borderId="2" xfId="0" applyNumberFormat="1" applyFont="1" applyFill="1" applyBorder="1" applyAlignment="1" applyProtection="1">
      <alignment horizontal="center"/>
    </xf>
    <xf numFmtId="167" fontId="11" fillId="8" borderId="2" xfId="0" applyNumberFormat="1" applyFont="1" applyFill="1" applyBorder="1" applyAlignment="1" applyProtection="1">
      <alignment horizontal="center"/>
    </xf>
    <xf numFmtId="8" fontId="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8" fontId="2" fillId="0" borderId="0" xfId="0" applyNumberFormat="1" applyFont="1" applyAlignment="1" applyProtection="1">
      <alignment vertical="center"/>
    </xf>
    <xf numFmtId="0" fontId="7" fillId="4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14" fontId="3" fillId="4" borderId="1" xfId="0" applyNumberFormat="1" applyFont="1" applyFill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3" fillId="9" borderId="0" xfId="0" applyFont="1" applyFill="1" applyAlignment="1" applyProtection="1">
      <alignment vertical="center"/>
      <protection locked="0"/>
    </xf>
    <xf numFmtId="0" fontId="13" fillId="9" borderId="0" xfId="0" applyFont="1" applyFill="1" applyAlignment="1" applyProtection="1">
      <alignment horizontal="left" vertical="center" wrapText="1"/>
      <protection locked="0"/>
    </xf>
    <xf numFmtId="8" fontId="13" fillId="9" borderId="0" xfId="0" applyNumberFormat="1" applyFont="1" applyFill="1" applyAlignment="1" applyProtection="1">
      <alignment vertical="center"/>
    </xf>
    <xf numFmtId="0" fontId="13" fillId="9" borderId="0" xfId="0" applyFont="1" applyFill="1" applyProtection="1"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166" fontId="3" fillId="4" borderId="3" xfId="0" applyNumberFormat="1" applyFont="1" applyFill="1" applyBorder="1" applyAlignment="1" applyProtection="1">
      <alignment horizontal="left"/>
    </xf>
    <xf numFmtId="166" fontId="3" fillId="4" borderId="3" xfId="0" applyNumberFormat="1" applyFont="1" applyFill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9" fillId="2" borderId="0" xfId="0" applyFont="1" applyFill="1" applyAlignment="1" applyProtection="1">
      <alignment horizontal="center" vertical="center"/>
      <protection locked="0"/>
    </xf>
  </cellXfs>
  <cellStyles count="3">
    <cellStyle name="Currency" xfId="2" builtinId="4"/>
    <cellStyle name="Normal" xfId="0" builtinId="0"/>
    <cellStyle name="Normal_Sheet1" xfId="1" xr:uid="{00000000-0005-0000-0000-000001000000}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2" formatCode="&quot;$&quot;#,##0.00_);[Red]\(&quot;$&quot;#,##0.00\)"/>
      <alignment horizontal="general" vertical="center" textRotation="0" wrapText="0" indent="0" justifyLastLine="0" shrinkToFit="0" readingOrder="0"/>
      <protection locked="1" hidden="0"/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  <scheme val="minor"/>
      </font>
      <numFmt numFmtId="12" formatCode="&quot;$&quot;#,##0.00_);[Red]\(&quot;$&quot;#,##0.00\)"/>
      <fill>
        <patternFill>
          <fgColor indexed="64"/>
          <bgColor auto="1"/>
        </patternFill>
      </fill>
      <alignment horizontal="center" vertical="bottom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2" formatCode="&quot;$&quot;#,##0.00_);[Red]\(&quot;$&quot;#,##0.00\)"/>
      <alignment horizontal="general" vertical="center" textRotation="0" wrapText="0" indent="0" justifyLastLine="0" shrinkToFit="0" readingOrder="0"/>
      <protection locked="1" hidden="0"/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  <scheme val="minor"/>
      </font>
      <numFmt numFmtId="12" formatCode="&quot;$&quot;#,##0.00_);[Red]\(&quot;$&quot;#,##0.00\)"/>
      <fill>
        <patternFill>
          <fgColor indexed="64"/>
          <bgColor auto="1"/>
        </patternFill>
      </fill>
      <alignment horizontal="center" vertical="bottom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general" vertical="center" textRotation="0" wrapText="0" indent="0" justifyLastLine="0" shrinkToFit="0" readingOrder="0"/>
      <protection locked="1" hidden="0"/>
    </dxf>
    <dxf>
      <fill>
        <patternFill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2" formatCode="&quot;$&quot;#,##0.00_);[Red]\(&quot;$&quot;#,##0.00\)"/>
      <alignment horizontal="general" vertical="center" textRotation="0" wrapText="0" indent="0" justifyLastLine="0" shrinkToFit="0" readingOrder="0"/>
      <protection locked="1" hidden="0"/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  <scheme val="minor"/>
      </font>
      <numFmt numFmtId="12" formatCode="&quot;$&quot;#,##0.00_);[Red]\(&quot;$&quot;#,##0.00\)"/>
      <fill>
        <patternFill>
          <fgColor indexed="64"/>
          <bgColor indexed="65"/>
        </patternFill>
      </fill>
      <alignment horizontal="center" vertical="center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2" formatCode="&quot;$&quot;#,##0.00_);[Red]\(&quot;$&quot;#,##0.00\)"/>
      <alignment horizontal="general" vertical="center" textRotation="0" wrapText="0" indent="0" justifyLastLine="0" shrinkToFit="0" readingOrder="0"/>
      <protection locked="1" hidden="0"/>
    </dxf>
    <dxf>
      <fill>
        <patternFill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2" formatCode="&quot;$&quot;#,##0.00_);[Red]\(&quot;$&quot;#,##0.00\)"/>
      <alignment horizontal="general" vertical="center" textRotation="0" wrapText="0" indent="0" justifyLastLine="0" shrinkToFit="0" readingOrder="0"/>
      <protection locked="1" hidden="0"/>
    </dxf>
    <dxf>
      <fill>
        <patternFill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2" formatCode="&quot;$&quot;#,##0.00_);[Red]\(&quot;$&quot;#,##0.00\)"/>
      <alignment horizontal="general" vertical="center" textRotation="0" wrapText="0" indent="0" justifyLastLine="0" shrinkToFit="0" readingOrder="0"/>
      <protection locked="1" hidden="0"/>
    </dxf>
    <dxf>
      <fill>
        <patternFill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2" formatCode="&quot;$&quot;#,##0.00_);[Red]\(&quot;$&quot;#,##0.00\)"/>
      <alignment horizontal="general" vertical="center" textRotation="0" wrapText="0" indent="0" justifyLastLine="0" shrinkToFit="0" readingOrder="0"/>
      <protection locked="1" hidden="0"/>
    </dxf>
    <dxf>
      <fill>
        <patternFill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2" formatCode="&quot;$&quot;#,##0.00_);[Red]\(&quot;$&quot;#,##0.00\)"/>
      <alignment horizontal="general" vertical="center" textRotation="0" wrapText="0" indent="0" justifyLastLine="0" shrinkToFit="0" readingOrder="0"/>
      <protection locked="1" hidden="0"/>
    </dxf>
    <dxf>
      <fill>
        <patternFill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ill>
        <patternFill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  <scheme val="minor"/>
      </font>
      <numFmt numFmtId="164" formatCode="mm/dd/yy;@"/>
      <fill>
        <patternFill>
          <fgColor indexed="64"/>
          <bgColor auto="1"/>
        </patternFill>
      </fill>
      <alignment horizontal="center" vertical="center"/>
      <protection locked="0" hidden="0"/>
    </dxf>
    <dxf>
      <fill>
        <patternFill>
          <fgColor indexed="64"/>
          <bgColor auto="1"/>
        </patternFill>
      </fill>
      <protection locked="0" hidden="0"/>
    </dxf>
    <dxf>
      <font>
        <strike val="0"/>
        <condense val="0"/>
        <extend val="0"/>
        <outline val="0"/>
        <shadow val="0"/>
        <vertAlign val="baseline"/>
        <sz val="10"/>
        <color auto="1"/>
        <name val="Arial"/>
        <scheme val="minor"/>
      </font>
      <fill>
        <patternFill>
          <fgColor indexed="64"/>
          <bgColor auto="1"/>
        </patternFill>
      </fill>
      <alignment horizontal="general" vertical="center"/>
      <protection locked="0" hidden="0"/>
    </dxf>
    <dxf>
      <font>
        <b/>
        <strike val="0"/>
        <condense val="0"/>
        <extend val="0"/>
        <outline val="0"/>
        <shadow val="0"/>
        <vertAlign val="baseline"/>
        <sz val="8"/>
        <color auto="1"/>
        <name val="Arial"/>
        <scheme val="minor"/>
      </font>
      <fill>
        <patternFill>
          <fgColor indexed="64"/>
          <bgColor auto="1"/>
        </patternFill>
      </fill>
      <alignment horizontal="center" vertical="center" wrapText="1"/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0EBDC"/>
      <rgbColor rgb="0000FF00"/>
      <rgbColor rgb="000000FF"/>
      <rgbColor rgb="00FFFF00"/>
      <rgbColor rgb="009900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999966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485774</xdr:colOff>
      <xdr:row>0</xdr:row>
      <xdr:rowOff>104775</xdr:rowOff>
    </xdr:from>
    <xdr:to>
      <xdr:col>10</xdr:col>
      <xdr:colOff>657224</xdr:colOff>
      <xdr:row>7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803C0F-6D04-46C3-8602-870A08BC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49" y="104775"/>
          <a:ext cx="141922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K31" totalsRowCount="1" headerRowDxfId="24" dataDxfId="23" totalsRowDxfId="22" headerRowCellStyle="Normal_Sheet1">
  <sortState xmlns:xlrd2="http://schemas.microsoft.com/office/spreadsheetml/2017/richdata2" ref="A10:K53">
    <sortCondition ref="I9:I53"/>
  </sortState>
  <tableColumns count="11">
    <tableColumn id="1" xr3:uid="{00000000-0010-0000-0000-000001000000}" name="Date" totalsRowLabel="Totals" dataDxfId="21" totalsRowDxfId="20"/>
    <tableColumn id="2" xr3:uid="{00000000-0010-0000-0000-000002000000}" name="Description of Expense" dataDxfId="19" totalsRowDxfId="18" dataCellStyle="Normal_Sheet1"/>
    <tableColumn id="3" xr3:uid="{00000000-0010-0000-0000-000003000000}" name="Airfare" totalsRowFunction="custom" dataDxfId="17" totalsRowDxfId="16" dataCellStyle="Normal_Sheet1">
      <totalsRowFormula>SUBTOTAL(109,C10:C30)</totalsRowFormula>
    </tableColumn>
    <tableColumn id="4" xr3:uid="{00000000-0010-0000-0000-000004000000}" name="Lodging" totalsRowFunction="custom" dataDxfId="15" totalsRowDxfId="14" dataCellStyle="Normal_Sheet1">
      <totalsRowFormula>SUBTOTAL(109,D10:D30)</totalsRowFormula>
    </tableColumn>
    <tableColumn id="5" xr3:uid="{00000000-0010-0000-0000-000005000000}" name="Ground Transportation_x000a_(Gas, Rental Car, Taxi, Parking)" totalsRowFunction="custom" dataDxfId="13" totalsRowDxfId="12" dataCellStyle="Normal_Sheet1">
      <totalsRowFormula>SUBTOTAL(109,E10:E30)</totalsRowFormula>
    </tableColumn>
    <tableColumn id="6" xr3:uid="{00000000-0010-0000-0000-000006000000}" name="Meals &amp; Tips" totalsRowFunction="custom" dataDxfId="11" totalsRowDxfId="10" dataCellStyle="Normal_Sheet1">
      <totalsRowFormula>SUBTOTAL(109,F10:F30)</totalsRowFormula>
    </tableColumn>
    <tableColumn id="7" xr3:uid="{00000000-0010-0000-0000-000007000000}" name="Conferences &amp; Seminars" totalsRowFunction="custom" dataDxfId="9" totalsRowDxfId="8" dataCellStyle="Normal_Sheet1">
      <totalsRowFormula>SUBTOTAL(109,G10:G30)</totalsRowFormula>
    </tableColumn>
    <tableColumn id="11" xr3:uid="{00000000-0010-0000-0000-00000B000000}" name="Miscellaneous" totalsRowFunction="custom" dataDxfId="7" totalsRowDxfId="6" dataCellStyle="Normal_Sheet1">
      <totalsRowFormula>SUBTOTAL(109,H10:H30)</totalsRowFormula>
    </tableColumn>
    <tableColumn id="8" xr3:uid="{00000000-0010-0000-0000-000008000000}" name="In Miles _x000a_(Personal Car Only)" totalsRowFunction="custom" dataDxfId="5" totalsRowDxfId="4" dataCellStyle="Normal_Sheet1">
      <totalsRowFormula>SUBTOTAL(109,I10:I30)</totalsRowFormula>
    </tableColumn>
    <tableColumn id="9" xr3:uid="{00000000-0010-0000-0000-000009000000}" name="Mileage _x000a_Reimbursement" totalsRowFunction="sum" dataDxfId="3" totalsRowDxfId="2" dataCellStyle="Normal_Sheet1">
      <calculatedColumnFormula>IF(A10&lt;DATE(2026,7,1),I10*0.725,I10*0.76)</calculatedColumnFormula>
    </tableColumn>
    <tableColumn id="10" xr3:uid="{00000000-0010-0000-0000-00000A000000}" name="Grand Total" totalsRowFunction="custom" dataDxfId="1" totalsRowDxfId="0" dataCellStyle="Normal_Sheet1">
      <calculatedColumnFormula>SUM(C10:H10,J10)</calculatedColumnFormula>
      <totalsRowFormula>SUBTOTAL(109,K10:K30)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showGridLines="0" tabSelected="1" zoomScaleNormal="100" workbookViewId="0">
      <selection activeCell="M24" sqref="M24"/>
    </sheetView>
  </sheetViews>
  <sheetFormatPr defaultColWidth="32.7109375" defaultRowHeight="12.75"/>
  <cols>
    <col min="1" max="1" width="12" style="1" customWidth="1"/>
    <col min="2" max="2" width="34" style="1" customWidth="1"/>
    <col min="3" max="4" width="12" style="1" customWidth="1"/>
    <col min="5" max="5" width="23.42578125" style="1" customWidth="1"/>
    <col min="6" max="6" width="15.5703125" style="1" customWidth="1"/>
    <col min="7" max="7" width="16" style="1" customWidth="1"/>
    <col min="8" max="8" width="14" style="8" bestFit="1" customWidth="1"/>
    <col min="9" max="9" width="18.85546875" style="1" customWidth="1"/>
    <col min="10" max="10" width="18.7109375" style="4" customWidth="1"/>
    <col min="11" max="11" width="14" style="9" customWidth="1"/>
    <col min="12" max="12" width="32.7109375" style="1" customWidth="1"/>
    <col min="13" max="16384" width="32.7109375" style="1"/>
  </cols>
  <sheetData>
    <row r="1" spans="1:11" ht="23.25" customHeight="1">
      <c r="A1" s="60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H2" s="1"/>
      <c r="J2" s="1"/>
      <c r="K2" s="1"/>
    </row>
    <row r="3" spans="1:11" ht="13.5" customHeight="1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3.5" customHeight="1">
      <c r="B4" s="2" t="s">
        <v>0</v>
      </c>
      <c r="C4" s="55"/>
      <c r="D4" s="55"/>
      <c r="E4" s="55"/>
      <c r="F4" s="3"/>
      <c r="H4" s="3"/>
      <c r="I4" s="3"/>
      <c r="K4" s="5"/>
    </row>
    <row r="5" spans="1:11" ht="13.5" customHeight="1">
      <c r="B5" s="6" t="s">
        <v>1</v>
      </c>
      <c r="C5" s="49"/>
      <c r="D5" s="46"/>
      <c r="E5" s="47"/>
      <c r="F5" s="7"/>
    </row>
    <row r="6" spans="1:11" ht="13.5" customHeight="1">
      <c r="B6" s="6" t="s">
        <v>2</v>
      </c>
      <c r="C6" s="57"/>
      <c r="D6" s="57"/>
      <c r="E6" s="57"/>
    </row>
    <row r="7" spans="1:11">
      <c r="B7" s="6" t="s">
        <v>16</v>
      </c>
      <c r="C7" s="56">
        <f>Table1[[#Totals],[Grand Total]]</f>
        <v>0</v>
      </c>
      <c r="D7" s="56"/>
      <c r="E7" s="56"/>
    </row>
    <row r="8" spans="1:11">
      <c r="A8" s="10"/>
      <c r="B8" s="11"/>
      <c r="C8" s="10"/>
      <c r="D8" s="12"/>
      <c r="E8" s="12"/>
      <c r="F8" s="12"/>
      <c r="G8" s="10"/>
      <c r="H8" s="13"/>
      <c r="I8" s="10"/>
      <c r="J8" s="14"/>
      <c r="K8" s="15"/>
    </row>
    <row r="9" spans="1:11" s="19" customFormat="1" ht="38.25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14</v>
      </c>
      <c r="H9" s="17" t="s">
        <v>9</v>
      </c>
      <c r="I9" s="16" t="s">
        <v>10</v>
      </c>
      <c r="J9" s="18" t="s">
        <v>11</v>
      </c>
      <c r="K9" s="18" t="s">
        <v>12</v>
      </c>
    </row>
    <row r="10" spans="1:11" s="19" customFormat="1">
      <c r="A10" s="28"/>
      <c r="B10" s="21"/>
      <c r="C10" s="22"/>
      <c r="D10" s="22"/>
      <c r="E10" s="22"/>
      <c r="F10" s="22"/>
      <c r="G10" s="22"/>
      <c r="H10" s="22"/>
      <c r="I10" s="23"/>
      <c r="J10" s="41">
        <f t="shared" ref="J10:J30" si="0">IF(A10&lt;DATE(2026,7,1),I10*0.725,I10*0.76)</f>
        <v>0</v>
      </c>
      <c r="K10" s="42">
        <f t="shared" ref="K10:K30" si="1">SUM(C10:H10,J10)</f>
        <v>0</v>
      </c>
    </row>
    <row r="11" spans="1:11" s="19" customFormat="1">
      <c r="A11" s="24"/>
      <c r="B11" s="25"/>
      <c r="C11" s="26"/>
      <c r="D11" s="26"/>
      <c r="E11" s="26"/>
      <c r="F11" s="26"/>
      <c r="G11" s="26"/>
      <c r="H11" s="26"/>
      <c r="I11" s="27"/>
      <c r="J11" s="41">
        <f t="shared" si="0"/>
        <v>0</v>
      </c>
      <c r="K11" s="42">
        <f t="shared" si="1"/>
        <v>0</v>
      </c>
    </row>
    <row r="12" spans="1:11" s="19" customFormat="1">
      <c r="A12" s="28"/>
      <c r="B12" s="21"/>
      <c r="C12" s="29"/>
      <c r="D12" s="29"/>
      <c r="E12" s="29"/>
      <c r="F12" s="29"/>
      <c r="G12" s="29"/>
      <c r="H12" s="29"/>
      <c r="I12" s="30"/>
      <c r="J12" s="41">
        <f t="shared" si="0"/>
        <v>0</v>
      </c>
      <c r="K12" s="42">
        <f t="shared" si="1"/>
        <v>0</v>
      </c>
    </row>
    <row r="13" spans="1:11" s="19" customFormat="1">
      <c r="A13" s="31"/>
      <c r="B13" s="25"/>
      <c r="C13" s="32"/>
      <c r="D13" s="32"/>
      <c r="E13" s="32"/>
      <c r="F13" s="32"/>
      <c r="G13" s="32"/>
      <c r="H13" s="32"/>
      <c r="I13" s="33"/>
      <c r="J13" s="41">
        <f t="shared" si="0"/>
        <v>0</v>
      </c>
      <c r="K13" s="42">
        <f>SUM(C13:H13,J13)</f>
        <v>0</v>
      </c>
    </row>
    <row r="14" spans="1:11" s="19" customFormat="1">
      <c r="A14" s="28"/>
      <c r="B14" s="21"/>
      <c r="C14" s="29"/>
      <c r="D14" s="29"/>
      <c r="E14" s="29"/>
      <c r="F14" s="29"/>
      <c r="G14" s="29"/>
      <c r="H14" s="29"/>
      <c r="I14" s="30"/>
      <c r="J14" s="41">
        <f t="shared" si="0"/>
        <v>0</v>
      </c>
      <c r="K14" s="42">
        <f t="shared" si="1"/>
        <v>0</v>
      </c>
    </row>
    <row r="15" spans="1:11" s="19" customFormat="1">
      <c r="A15" s="31"/>
      <c r="B15" s="25"/>
      <c r="C15" s="32"/>
      <c r="D15" s="32"/>
      <c r="E15" s="32"/>
      <c r="F15" s="32"/>
      <c r="G15" s="32"/>
      <c r="H15" s="32"/>
      <c r="I15" s="33"/>
      <c r="J15" s="41">
        <f t="shared" si="0"/>
        <v>0</v>
      </c>
      <c r="K15" s="42">
        <f t="shared" si="1"/>
        <v>0</v>
      </c>
    </row>
    <row r="16" spans="1:11" s="19" customFormat="1">
      <c r="A16" s="28"/>
      <c r="B16" s="21"/>
      <c r="C16" s="29"/>
      <c r="D16" s="29"/>
      <c r="E16" s="29"/>
      <c r="F16" s="29"/>
      <c r="G16" s="29"/>
      <c r="H16" s="29"/>
      <c r="I16" s="30"/>
      <c r="J16" s="41">
        <f t="shared" si="0"/>
        <v>0</v>
      </c>
      <c r="K16" s="42">
        <f t="shared" si="1"/>
        <v>0</v>
      </c>
    </row>
    <row r="17" spans="1:11" s="19" customFormat="1">
      <c r="A17" s="31"/>
      <c r="B17" s="25"/>
      <c r="C17" s="32"/>
      <c r="D17" s="32"/>
      <c r="E17" s="32"/>
      <c r="F17" s="32"/>
      <c r="G17" s="32"/>
      <c r="H17" s="32"/>
      <c r="I17" s="33"/>
      <c r="J17" s="41">
        <f t="shared" si="0"/>
        <v>0</v>
      </c>
      <c r="K17" s="42">
        <f t="shared" si="1"/>
        <v>0</v>
      </c>
    </row>
    <row r="18" spans="1:11" s="19" customFormat="1">
      <c r="A18" s="28"/>
      <c r="B18" s="21"/>
      <c r="C18" s="29"/>
      <c r="D18" s="29"/>
      <c r="E18" s="29"/>
      <c r="F18" s="29"/>
      <c r="G18" s="29"/>
      <c r="H18" s="29"/>
      <c r="I18" s="30"/>
      <c r="J18" s="41">
        <f t="shared" si="0"/>
        <v>0</v>
      </c>
      <c r="K18" s="42">
        <f t="shared" si="1"/>
        <v>0</v>
      </c>
    </row>
    <row r="19" spans="1:11" s="19" customFormat="1">
      <c r="A19" s="31"/>
      <c r="B19" s="25"/>
      <c r="C19" s="32"/>
      <c r="D19" s="32"/>
      <c r="E19" s="32"/>
      <c r="F19" s="32"/>
      <c r="G19" s="32"/>
      <c r="H19" s="32"/>
      <c r="I19" s="33"/>
      <c r="J19" s="41">
        <f t="shared" si="0"/>
        <v>0</v>
      </c>
      <c r="K19" s="42">
        <f t="shared" si="1"/>
        <v>0</v>
      </c>
    </row>
    <row r="20" spans="1:11" s="19" customFormat="1">
      <c r="A20" s="20"/>
      <c r="B20" s="34"/>
      <c r="C20" s="22"/>
      <c r="D20" s="22"/>
      <c r="E20" s="22"/>
      <c r="F20" s="22"/>
      <c r="G20" s="22"/>
      <c r="H20" s="22"/>
      <c r="I20" s="23"/>
      <c r="J20" s="41">
        <f t="shared" si="0"/>
        <v>0</v>
      </c>
      <c r="K20" s="42">
        <f t="shared" si="1"/>
        <v>0</v>
      </c>
    </row>
    <row r="21" spans="1:11" s="19" customFormat="1">
      <c r="A21" s="24"/>
      <c r="B21" s="35"/>
      <c r="C21" s="26"/>
      <c r="D21" s="26"/>
      <c r="E21" s="26"/>
      <c r="F21" s="26"/>
      <c r="G21" s="26"/>
      <c r="H21" s="26"/>
      <c r="I21" s="27"/>
      <c r="J21" s="41">
        <f t="shared" si="0"/>
        <v>0</v>
      </c>
      <c r="K21" s="42">
        <f t="shared" si="1"/>
        <v>0</v>
      </c>
    </row>
    <row r="22" spans="1:11" s="19" customFormat="1">
      <c r="A22" s="20"/>
      <c r="B22" s="34"/>
      <c r="C22" s="22"/>
      <c r="D22" s="22"/>
      <c r="E22" s="22"/>
      <c r="F22" s="22"/>
      <c r="G22" s="22"/>
      <c r="H22" s="22"/>
      <c r="I22" s="23"/>
      <c r="J22" s="41">
        <f t="shared" si="0"/>
        <v>0</v>
      </c>
      <c r="K22" s="42">
        <f t="shared" si="1"/>
        <v>0</v>
      </c>
    </row>
    <row r="23" spans="1:11" s="19" customFormat="1">
      <c r="A23" s="24"/>
      <c r="B23" s="35"/>
      <c r="C23" s="26"/>
      <c r="D23" s="26"/>
      <c r="E23" s="26"/>
      <c r="F23" s="26"/>
      <c r="G23" s="26"/>
      <c r="H23" s="26"/>
      <c r="I23" s="27"/>
      <c r="J23" s="41">
        <f t="shared" si="0"/>
        <v>0</v>
      </c>
      <c r="K23" s="42">
        <f t="shared" si="1"/>
        <v>0</v>
      </c>
    </row>
    <row r="24" spans="1:11" s="19" customFormat="1">
      <c r="A24" s="20"/>
      <c r="B24" s="34"/>
      <c r="C24" s="22"/>
      <c r="D24" s="22"/>
      <c r="E24" s="22"/>
      <c r="F24" s="22"/>
      <c r="G24" s="22"/>
      <c r="H24" s="22"/>
      <c r="I24" s="23"/>
      <c r="J24" s="41">
        <f t="shared" si="0"/>
        <v>0</v>
      </c>
      <c r="K24" s="42">
        <f t="shared" si="1"/>
        <v>0</v>
      </c>
    </row>
    <row r="25" spans="1:11" s="19" customFormat="1">
      <c r="A25" s="24"/>
      <c r="B25" s="35"/>
      <c r="C25" s="26"/>
      <c r="D25" s="26"/>
      <c r="E25" s="26"/>
      <c r="F25" s="26"/>
      <c r="G25" s="26"/>
      <c r="H25" s="26"/>
      <c r="I25" s="27"/>
      <c r="J25" s="41">
        <f t="shared" si="0"/>
        <v>0</v>
      </c>
      <c r="K25" s="42">
        <f t="shared" si="1"/>
        <v>0</v>
      </c>
    </row>
    <row r="26" spans="1:11" s="19" customFormat="1">
      <c r="A26" s="20"/>
      <c r="B26" s="34"/>
      <c r="C26" s="22"/>
      <c r="D26" s="22"/>
      <c r="E26" s="22"/>
      <c r="F26" s="22"/>
      <c r="G26" s="22"/>
      <c r="H26" s="22"/>
      <c r="I26" s="23"/>
      <c r="J26" s="41">
        <f t="shared" si="0"/>
        <v>0</v>
      </c>
      <c r="K26" s="42">
        <f t="shared" si="1"/>
        <v>0</v>
      </c>
    </row>
    <row r="27" spans="1:11" s="19" customFormat="1">
      <c r="A27" s="24"/>
      <c r="B27" s="35"/>
      <c r="C27" s="26"/>
      <c r="D27" s="26"/>
      <c r="E27" s="26"/>
      <c r="F27" s="26"/>
      <c r="G27" s="26"/>
      <c r="H27" s="26"/>
      <c r="I27" s="27"/>
      <c r="J27" s="41">
        <f t="shared" si="0"/>
        <v>0</v>
      </c>
      <c r="K27" s="42">
        <f t="shared" si="1"/>
        <v>0</v>
      </c>
    </row>
    <row r="28" spans="1:11" s="19" customFormat="1">
      <c r="A28" s="20"/>
      <c r="B28" s="34"/>
      <c r="C28" s="22"/>
      <c r="D28" s="22"/>
      <c r="E28" s="22"/>
      <c r="F28" s="22"/>
      <c r="G28" s="22"/>
      <c r="H28" s="22"/>
      <c r="I28" s="23"/>
      <c r="J28" s="41">
        <f t="shared" si="0"/>
        <v>0</v>
      </c>
      <c r="K28" s="42">
        <f t="shared" si="1"/>
        <v>0</v>
      </c>
    </row>
    <row r="29" spans="1:11" s="37" customFormat="1">
      <c r="A29" s="24"/>
      <c r="B29" s="36"/>
      <c r="C29" s="26"/>
      <c r="D29" s="26"/>
      <c r="E29" s="26"/>
      <c r="F29" s="26"/>
      <c r="G29" s="26"/>
      <c r="H29" s="26"/>
      <c r="I29" s="27"/>
      <c r="J29" s="41">
        <f t="shared" si="0"/>
        <v>0</v>
      </c>
      <c r="K29" s="42">
        <f t="shared" si="1"/>
        <v>0</v>
      </c>
    </row>
    <row r="30" spans="1:11">
      <c r="A30" s="20"/>
      <c r="B30" s="38"/>
      <c r="C30" s="22"/>
      <c r="D30" s="22"/>
      <c r="E30" s="22"/>
      <c r="F30" s="22"/>
      <c r="G30" s="22"/>
      <c r="H30" s="22"/>
      <c r="I30" s="23"/>
      <c r="J30" s="41">
        <f t="shared" si="0"/>
        <v>0</v>
      </c>
      <c r="K30" s="42">
        <f t="shared" si="1"/>
        <v>0</v>
      </c>
    </row>
    <row r="31" spans="1:11">
      <c r="A31" s="39" t="s">
        <v>13</v>
      </c>
      <c r="B31" s="40"/>
      <c r="C31" s="43">
        <f t="shared" ref="C31:I31" si="2">SUBTOTAL(109,C10:C30)</f>
        <v>0</v>
      </c>
      <c r="D31" s="43">
        <f t="shared" si="2"/>
        <v>0</v>
      </c>
      <c r="E31" s="43">
        <f t="shared" si="2"/>
        <v>0</v>
      </c>
      <c r="F31" s="43">
        <f t="shared" si="2"/>
        <v>0</v>
      </c>
      <c r="G31" s="43">
        <f t="shared" si="2"/>
        <v>0</v>
      </c>
      <c r="H31" s="43">
        <f t="shared" si="2"/>
        <v>0</v>
      </c>
      <c r="I31" s="44">
        <f t="shared" si="2"/>
        <v>0</v>
      </c>
      <c r="J31" s="45">
        <f>SUBTOTAL(109,Table1[Mileage 
Reimbursement])</f>
        <v>0</v>
      </c>
      <c r="K31" s="45">
        <f>SUBTOTAL(109,K10:K30)</f>
        <v>0</v>
      </c>
    </row>
    <row r="32" spans="1:11" s="48" customFormat="1">
      <c r="A32" s="39"/>
      <c r="B32" s="40"/>
      <c r="C32" s="43"/>
      <c r="D32" s="43"/>
      <c r="E32" s="43"/>
      <c r="F32" s="43"/>
      <c r="G32" s="43"/>
      <c r="H32" s="43"/>
      <c r="I32" s="44"/>
      <c r="J32" s="45"/>
      <c r="K32" s="45"/>
    </row>
    <row r="33" spans="1:11" s="48" customFormat="1">
      <c r="A33" s="39"/>
      <c r="B33" s="40"/>
      <c r="C33" s="43"/>
      <c r="D33" s="43"/>
      <c r="E33" s="43"/>
      <c r="F33" s="43"/>
      <c r="G33" s="43"/>
      <c r="H33" s="43"/>
      <c r="I33" s="44"/>
      <c r="J33" s="45"/>
      <c r="K33" s="45"/>
    </row>
    <row r="34" spans="1:11" s="48" customFormat="1">
      <c r="A34" s="51" t="s">
        <v>17</v>
      </c>
      <c r="B34" s="52"/>
      <c r="C34" s="53"/>
      <c r="D34" s="53"/>
      <c r="E34" s="53"/>
      <c r="F34" s="53"/>
      <c r="G34" s="53"/>
      <c r="H34" s="43"/>
      <c r="I34" s="44"/>
      <c r="J34" s="45"/>
      <c r="K34" s="45"/>
    </row>
    <row r="35" spans="1:11" s="48" customFormat="1">
      <c r="A35" s="54" t="s">
        <v>18</v>
      </c>
      <c r="B35" s="54"/>
      <c r="C35" s="51"/>
      <c r="D35" s="51"/>
      <c r="E35" s="51"/>
      <c r="F35" s="51"/>
      <c r="G35" s="51"/>
      <c r="H35" s="50"/>
      <c r="I35" s="50"/>
      <c r="J35" s="50"/>
      <c r="K35" s="50"/>
    </row>
  </sheetData>
  <sheetProtection sheet="1" objects="1" scenarios="1"/>
  <mergeCells count="5">
    <mergeCell ref="C4:E4"/>
    <mergeCell ref="C7:E7"/>
    <mergeCell ref="C6:E6"/>
    <mergeCell ref="A3:K3"/>
    <mergeCell ref="A1:K1"/>
  </mergeCells>
  <pageMargins left="0.75" right="0.75" top="1" bottom="1" header="0.5" footer="0.5"/>
  <pageSetup scale="5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Expense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expense report with mileage log</dc:title>
  <dc:creator>Kathleen Kelly</dc:creator>
  <cp:lastModifiedBy>Tute Saelee</cp:lastModifiedBy>
  <cp:lastPrinted>2019-03-19T13:58:21Z</cp:lastPrinted>
  <dcterms:created xsi:type="dcterms:W3CDTF">2017-03-06T14:16:55Z</dcterms:created>
  <dcterms:modified xsi:type="dcterms:W3CDTF">2026-08-07T16:07:54Z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TC060884541033</vt:lpwstr>
  </property>
</Properties>
</file>